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 documentId="8_{EA7773CD-6AA6-4B62-9DE3-1A2E4A7C64AB}" xr6:coauthVersionLast="47" xr6:coauthVersionMax="47" xr10:uidLastSave="{A44602F5-9FDF-40C5-AD8F-B514E122C18A}"/>
  <bookViews>
    <workbookView xWindow="-110" yWindow="-110" windowWidth="19420" windowHeight="10420" xr2:uid="{00000000-000D-0000-FFFF-FFFF00000000}"/>
  </bookViews>
  <sheets>
    <sheet name="Monthly " sheetId="15"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5" l="1"/>
  <c r="B20" i="15"/>
  <c r="B18" i="15"/>
  <c r="F10" i="15"/>
  <c r="D19" i="15" s="1"/>
  <c r="D20" i="15" l="1"/>
  <c r="D18" i="15"/>
  <c r="F18" i="15" s="1"/>
  <c r="F19" i="15"/>
  <c r="D17" i="15"/>
  <c r="F17" i="15" s="1"/>
  <c r="F20" i="15"/>
  <c r="D21" i="15" l="1"/>
  <c r="F21" i="15"/>
  <c r="F12" i="15" s="1"/>
</calcChain>
</file>

<file path=xl/sharedStrings.xml><?xml version="1.0" encoding="utf-8"?>
<sst xmlns="http://schemas.openxmlformats.org/spreadsheetml/2006/main" count="21" uniqueCount="21">
  <si>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</si>
  <si>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</si>
  <si>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</si>
  <si>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</si>
  <si>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</si>
  <si>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</si>
  <si>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</si>
  <si>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</si>
  <si>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</si>
  <si>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</si>
  <si>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</si>
  <si>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</si>
  <si>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t>Taxable Pay</t>
  </si>
  <si>
    <t>Less exempt income</t>
  </si>
  <si>
    <t>There are no tax deductions for individuals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</si>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</sst>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1"/>
      <color theme="3"/>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vertical="center"/>
    </xf>
    <xf numFmtId="16" fontId="10" fillId="0" borderId="0" xfId="0" quotePrefix="1" applyNumberFormat="1" applyFont="1" applyAlignment="1">
      <alignment horizontal="right" vertical="center"/>
    </xf>
    <xf numFmtId="0" fontId="9" fillId="0" borderId="0" xfId="0" quotePrefix="1" applyFont="1" applyAlignment="1">
      <alignment horizontal="right" vertical="center"/>
    </xf>
    <xf numFmtId="0" fontId="10" fillId="0" borderId="0" xfId="0" applyFont="1" applyAlignment="1">
      <alignment vertical="center"/>
    </xf>
    <xf numFmtId="4" fontId="11" fillId="0" borderId="0" xfId="0" applyNumberFormat="1" applyFont="1" applyAlignment="1">
      <alignment vertical="center"/>
    </xf>
    <xf numFmtId="4" fontId="11"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4" fontId="10" fillId="0" borderId="0" xfId="0" applyNumberFormat="1" applyFont="1" applyAlignment="1">
      <alignment vertical="center"/>
    </xf>
    <xf numFmtId="0" fontId="12" fillId="0" borderId="0" xfId="0" applyFont="1" applyAlignment="1">
      <alignment vertical="center"/>
    </xf>
    <xf numFmtId="0" fontId="13" fillId="0" borderId="0" xfId="0" quotePrefix="1" applyFont="1" applyAlignment="1">
      <alignment horizontal="right" vertical="center"/>
    </xf>
    <xf numFmtId="0" fontId="11" fillId="0" borderId="0" xfId="0" applyFont="1" applyAlignment="1">
      <alignment vertical="center"/>
    </xf>
    <xf numFmtId="0" fontId="14" fillId="0" borderId="0" xfId="0" applyFont="1" applyAlignment="1">
      <alignment vertical="center"/>
    </xf>
    <xf numFmtId="4" fontId="10" fillId="0" borderId="3" xfId="0" applyNumberFormat="1" applyFont="1" applyBorder="1" applyAlignment="1">
      <alignment vertical="center"/>
    </xf>
    <xf numFmtId="4" fontId="13" fillId="0" borderId="0" xfId="0" applyNumberFormat="1" applyFont="1" applyAlignment="1">
      <alignment vertical="center"/>
    </xf>
    <xf numFmtId="0" fontId="15" fillId="0" borderId="0" xfId="0" applyFont="1" applyAlignment="1">
      <alignment horizontal="right" vertical="center"/>
    </xf>
    <xf numFmtId="0" fontId="6" fillId="3" borderId="5" xfId="0" applyFont="1" applyFill="1" applyBorder="1" applyAlignment="1">
      <alignment horizontal="center" vertical="center"/>
    </xf>
    <xf numFmtId="4" fontId="16" fillId="0" borderId="1" xfId="0" applyNumberFormat="1" applyFont="1" applyBorder="1" applyAlignment="1">
      <alignment horizontal="right" vertical="center"/>
    </xf>
    <xf numFmtId="4" fontId="11" fillId="0" borderId="1" xfId="0" applyNumberFormat="1" applyFont="1" applyBorder="1" applyAlignment="1">
      <alignment vertical="center"/>
    </xf>
    <xf numFmtId="9" fontId="1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4" fontId="11" fillId="2" borderId="1" xfId="0" applyNumberFormat="1" applyFont="1" applyFill="1" applyBorder="1" applyAlignment="1">
      <alignment horizontal="right" vertical="center"/>
    </xf>
    <xf numFmtId="4" fontId="10" fillId="0" borderId="6" xfId="0" applyNumberFormat="1" applyFont="1" applyBorder="1" applyAlignment="1">
      <alignment vertical="center"/>
    </xf>
    <xf numFmtId="164" fontId="10" fillId="0" borderId="0" xfId="0" applyNumberFormat="1" applyFont="1" applyAlignment="1">
      <alignment horizontal="center" vertical="center"/>
    </xf>
    <xf numFmtId="4" fontId="10" fillId="0" borderId="2" xfId="0" applyNumberFormat="1" applyFont="1" applyBorder="1" applyAlignment="1">
      <alignment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6" fillId="3" borderId="4" xfId="0" applyFont="1" applyFill="1" applyBorder="1" applyAlignment="1">
      <alignment horizontal="center" vertical="center"/>
    </xf>
    <xf numFmtId="4" fontId="6" fillId="3" borderId="4"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4" fontId="6" fillId="3" borderId="5" xfId="0" applyNumberFormat="1" applyFont="1" applyFill="1" applyBorder="1" applyAlignment="1">
      <alignment horizontal="center" vertical="center"/>
    </xf>
    <xf numFmtId="0" fontId="2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B703ABE0-D1CF-4609-89ED-92833039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8"/>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20</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F21</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4" t="s">
        <v>3</v>
      </c>
      <c r="C15" s="44"/>
      <c r="D15" s="45" t="s">
        <v>8</v>
      </c>
      <c r="E15" s="47" t="s">
        <v>0</v>
      </c>
      <c r="F15" s="45" t="s">
        <v>9</v>
      </c>
    </row>
    <row r="16" spans="1:20" s="7" customFormat="1" ht="20.25" customHeight="1" x14ac:dyDescent="0.35">
      <c r="A16" s="12"/>
      <c r="B16" s="28" t="s">
        <v>6</v>
      </c>
      <c r="C16" s="28" t="s">
        <v>7</v>
      </c>
      <c r="D16" s="46"/>
      <c r="E16" s="48"/>
      <c r="F16" s="46"/>
    </row>
    <row r="17" spans="1:6" s="7" customFormat="1" ht="20.25" customHeight="1" x14ac:dyDescent="0.35">
      <c r="A17" s="12"/>
      <c r="B17" s="29">
        <v>0</v>
      </c>
      <c r="C17" s="29">
        <v>60000</v>
      </c>
      <c r="D17" s="30">
        <f>IF(F10&lt;=C17,F10,C17)</f>
        <v>0</v>
      </c>
      <c r="E17" s="31">
        <v>0</v>
      </c>
      <c r="F17" s="30">
        <f t="shared" ref="F17:F19" si="0">IF(D17&gt;0,D17*E17,0)</f>
        <v>0</v>
      </c>
    </row>
    <row r="18" spans="1:6" s="7" customFormat="1" ht="20.25" customHeight="1" x14ac:dyDescent="0.35">
      <c r="A18" s="12"/>
      <c r="B18" s="29">
        <f>C17+0.01</f>
        <v>60000.01</v>
      </c>
      <c r="C18" s="29">
        <v>100000</v>
      </c>
      <c r="D18" s="30">
        <f>IF(F$10&gt;=B18,IF(F$10&lt;=C18,F$10-C17,C18-C17),0)</f>
        <v>0</v>
      </c>
      <c r="E18" s="32">
        <v>0.1</v>
      </c>
      <c r="F18" s="30">
        <f t="shared" si="0"/>
        <v>0</v>
      </c>
    </row>
    <row r="19" spans="1:6" s="7" customFormat="1" ht="20.25" customHeight="1" x14ac:dyDescent="0.35">
      <c r="A19" s="12"/>
      <c r="B19" s="29">
        <f t="shared" ref="B19:B20" si="1">C18+0.01</f>
        <v>100000.01</v>
      </c>
      <c r="C19" s="29">
        <v>200000</v>
      </c>
      <c r="D19" s="30">
        <f>IF(F$10&gt;=B19,IF(F$10&lt;=C19,F$10-C18,C19-C18),0)</f>
        <v>0</v>
      </c>
      <c r="E19" s="32">
        <v>0.2</v>
      </c>
      <c r="F19" s="30">
        <f t="shared" si="0"/>
        <v>0</v>
      </c>
    </row>
    <row r="20" spans="1:6" s="7" customFormat="1" ht="20.25" customHeight="1" x14ac:dyDescent="0.35">
      <c r="A20" s="12"/>
      <c r="B20" s="29">
        <f t="shared" si="1"/>
        <v>200000.01</v>
      </c>
      <c r="C20" s="33" t="s">
        <v>2</v>
      </c>
      <c r="D20" s="30">
        <f>IF(F10&gt;=B20,F10-C19,0)</f>
        <v>0</v>
      </c>
      <c r="E20" s="32">
        <v>0.3</v>
      </c>
      <c r="F20" s="30">
        <f>IF(D20&gt;0,D20*E20,0)</f>
        <v>0</v>
      </c>
    </row>
    <row r="21" spans="1:6" s="7" customFormat="1" ht="20.25" customHeight="1" thickBot="1" x14ac:dyDescent="0.4">
      <c r="A21" s="12"/>
      <c r="B21" s="23"/>
      <c r="C21" s="23"/>
      <c r="D21" s="34">
        <f>SUM(D17:D20)</f>
        <v>0</v>
      </c>
      <c r="E21" s="35"/>
      <c r="F21" s="36">
        <f>SUM(F17:F20)</f>
        <v>0</v>
      </c>
    </row>
    <row r="24" spans="1:6" s="39" customFormat="1" ht="11.5" x14ac:dyDescent="0.25">
      <c r="B24" s="40" t="s">
        <v>15</v>
      </c>
      <c r="C24" s="41"/>
      <c r="D24" s="42"/>
      <c r="E24" s="41"/>
      <c r="F24" s="43"/>
    </row>
    <row r="25" spans="1:6" s="39" customFormat="1" ht="22.25" customHeight="1" x14ac:dyDescent="0.2">
      <c r="B25" s="49" t="s">
        <v>16</v>
      </c>
      <c r="C25" s="49"/>
      <c r="D25" s="49"/>
      <c r="E25" s="49"/>
      <c r="F25" s="49"/>
    </row>
    <row r="26" spans="1:6" s="39" customFormat="1" ht="11.5" x14ac:dyDescent="0.25">
      <c r="B26" s="40" t="s">
        <v>17</v>
      </c>
      <c r="C26" s="41"/>
      <c r="D26" s="42"/>
      <c r="E26" s="41"/>
      <c r="F26" s="43"/>
    </row>
    <row r="27" spans="1:6" s="39" customFormat="1" ht="11.5" x14ac:dyDescent="0.25">
      <c r="B27" s="40" t="s">
        <v>18</v>
      </c>
      <c r="C27" s="41"/>
      <c r="D27" s="42"/>
      <c r="E27" s="41"/>
      <c r="F27" s="43"/>
    </row>
    <row r="28" spans="1:6" s="39" customFormat="1" ht="11.5" x14ac:dyDescent="0.25">
      <c r="B28" s="40" t="s">
        <v>19</v>
      </c>
      <c r="C28" s="41"/>
      <c r="D28" s="42"/>
      <c r="E28" s="41"/>
      <c r="F28" s="43"/>
    </row>
  </sheetData>
  <sheetProtection algorithmName="SHA-512" hashValue="Dr7CJSTbhGA14DmMnVTPX8is18wkUQbbtYecjRA3pR2axqiebT6LqGnfnUIxv85wJ6sGzdpjI9W2ljk2TU+vBQ==" saltValue="sNstnMQlHYbpZgBfAqnpUw==" spinCount="100000" sheet="1" objects="1" scenarios="1" selectLockedCells="1"/>
  <mergeCells count="5">
    <mergeCell ref="B25:F25"/>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B1A20-A520-42BB-9E13-5F4A280670BD}">
  <ds:schemaRefs>
    <ds:schemaRef ds:uri="http://schemas.microsoft.com/office/2006/metadata/properties"/>
    <ds:schemaRef ds:uri="http://schemas.microsoft.com/office/infopath/2007/PartnerControls"/>
    <ds:schemaRef ds:uri="http://schemas.microsoft.com/sharepoint/v3"/>
    <ds:schemaRef ds:uri="71037282-4172-42af-8e02-c41ee92b0631"/>
    <ds:schemaRef ds:uri="20291ebb-8fd5-4a4a-b5a6-ec5249e68ab7"/>
  </ds:schemaRefs>
</ds:datastoreItem>
</file>

<file path=customXml/itemProps2.xml><?xml version="1.0" encoding="utf-8"?>
<ds:datastoreItem xmlns:ds="http://schemas.openxmlformats.org/officeDocument/2006/customXml" ds:itemID="{85492059-0389-4AD5-9068-5BEA0672B32D}">
  <ds:schemaRefs>
    <ds:schemaRef ds:uri="http://schemas.microsoft.com/sharepoint/v3/contenttype/forms"/>
  </ds:schemaRefs>
</ds:datastoreItem>
</file>

<file path=customXml/itemProps3.xml><?xml version="1.0" encoding="utf-8"?>
<ds:datastoreItem xmlns:ds="http://schemas.openxmlformats.org/officeDocument/2006/customXml" ds:itemID="{C64C424D-FA7A-4DD4-92FD-CC78E801650A}"/>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2024-03-11T07:02:18Z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