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Z:\JACQS\Tax Calculators\Tax Calculator 2022\"/>
    </mc:Choice>
  </mc:AlternateContent>
  <xr:revisionPtr revIDLastSave="0" documentId="13_ncr:1_{D88E54DE-581F-4AAC-9E4C-0F1A4C8B8DDD}" xr6:coauthVersionLast="47" xr6:coauthVersionMax="47" xr10:uidLastSave="{00000000-0000-0000-0000-000000000000}"/>
  <bookViews>
    <workbookView xWindow="-110" yWindow="-110" windowWidth="19420" windowHeight="10420" activeTab="1" xr2:uid="{00000000-000D-0000-FFFF-FFFF00000000}"/>
  </bookViews>
  <sheets>
    <sheet name="Monthly Tax Calc - Jan to Oct" sheetId="16" r:id="rId1"/>
    <sheet name="Monthly Tax  - Nov &amp; Dec" sheetId="15" r:id="rId2"/>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15" l="1"/>
  <c r="B18" i="15"/>
  <c r="F10" i="16"/>
  <c r="D19" i="16" s="1"/>
  <c r="F19" i="16" s="1"/>
  <c r="F10" i="15"/>
  <c r="D17" i="16" l="1"/>
  <c r="D18" i="16"/>
  <c r="F18" i="16" s="1"/>
  <c r="D17" i="15"/>
  <c r="F17" i="15" s="1"/>
  <c r="D19" i="15"/>
  <c r="F19" i="15" s="1"/>
  <c r="D18" i="15"/>
  <c r="F18" i="15" s="1"/>
  <c r="D20" i="16" l="1"/>
  <c r="F17" i="16"/>
  <c r="F20" i="16" s="1"/>
  <c r="F12" i="16" s="1"/>
  <c r="D20" i="15"/>
  <c r="F20" i="15"/>
  <c r="F12" i="15" s="1"/>
</calcChain>
</file>

<file path=xl/sharedStrings.xml><?xml version="1.0" encoding="utf-8"?>
<sst xmlns="http://schemas.openxmlformats.org/spreadsheetml/2006/main" count="42" uniqueCount="22">
  <si>
    <t>Tax rate</t>
  </si>
  <si>
    <t>Enter amounts only in the grey fields</t>
  </si>
  <si>
    <t>and above</t>
  </si>
  <si>
    <t xml:space="preserve">Monthly Income Bracket </t>
  </si>
  <si>
    <t>PAYE for the current month</t>
  </si>
  <si>
    <t>RWANDA</t>
  </si>
  <si>
    <t>From (RWF)</t>
  </si>
  <si>
    <t>To (RWF)</t>
  </si>
  <si>
    <t>Taxable Income            (RWF)</t>
  </si>
  <si>
    <t>Tax (RWF)</t>
  </si>
  <si>
    <t>RWF</t>
  </si>
  <si>
    <t>Employment Income</t>
  </si>
  <si>
    <t>Taxable Pay</t>
  </si>
  <si>
    <t>Less exempt income</t>
  </si>
  <si>
    <t>There are no tax deductions for individuals</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</si>
  <si>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</si>
  <si>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</si>
  <si>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</si>
  <si>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</si>
  <si>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</si>
  <si>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t xml:space="preserve">Monthly Tax Calculator - </t>
    </r>
    <r>
      <rPr>
        <sz val="14"/>
        <color rgb="FFC00000"/>
        <rFont val="Sage Text"/>
      </rPr>
      <t>January to October 2022</t>
    </r>
  </si>
  <si>
    <r>
      <t>Monthly Tax Calculator -</t>
    </r>
    <r>
      <rPr>
        <sz val="16"/>
        <color rgb="FFC00000"/>
        <rFont val="Sage Text"/>
      </rPr>
      <t xml:space="preserve"> </t>
    </r>
    <r>
      <rPr>
        <sz val="14"/>
        <color rgb="FFC00000"/>
        <rFont val="Sage Text"/>
      </rPr>
      <t>November &amp; December 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</si>
</sst>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6" x14ac:knownFonts="1">
    <font>
      <sz val="11"/>
      <color theme="1"/>
      <name val="Calibri"/>
      <family val="2"/>
      <scheme val="minor"/>
    </font>
    <font>
      <sz val="11"/>
      <color theme="1"/>
      <name val="Calibri"/>
      <family val="2"/>
      <scheme val="minor"/>
    </font>
    <font>
      <sz val="11"/>
      <color theme="1"/>
      <name val="Sage Text"/>
    </font>
    <font>
      <sz val="18"/>
      <name val="Sage Text"/>
    </font>
    <font>
      <b/>
      <sz val="18"/>
      <name val="Sage Text"/>
    </font>
    <font>
      <sz val="22"/>
      <name val="Sage Text"/>
    </font>
    <font>
      <sz val="11"/>
      <color theme="0"/>
      <name val="Sage Text"/>
    </font>
    <font>
      <i/>
      <sz val="11"/>
      <color theme="0" tint="-0.499984740745262"/>
      <name val="Sage Text"/>
    </font>
    <font>
      <b/>
      <sz val="11"/>
      <color theme="3"/>
      <name val="Sage Text"/>
    </font>
    <font>
      <b/>
      <sz val="11"/>
      <color rgb="FF00B050"/>
      <name val="Sage Text"/>
    </font>
    <font>
      <b/>
      <sz val="11"/>
      <name val="Sage Text"/>
    </font>
    <font>
      <sz val="11"/>
      <name val="Sage Text"/>
    </font>
    <font>
      <i/>
      <sz val="10"/>
      <color theme="0" tint="-0.34998626667073579"/>
      <name val="Sage Text"/>
    </font>
    <font>
      <sz val="11"/>
      <color theme="3"/>
      <name val="Sage Text"/>
    </font>
    <font>
      <sz val="11"/>
      <color theme="1" tint="0.499984740745262"/>
      <name val="Sage Text"/>
    </font>
    <font>
      <sz val="11"/>
      <color rgb="FF00B050"/>
      <name val="Sage Text"/>
    </font>
    <font>
      <sz val="11"/>
      <color rgb="FF000000"/>
      <name val="Sage Text"/>
    </font>
    <font>
      <b/>
      <sz val="10"/>
      <color theme="3"/>
      <name val="Sage Text"/>
    </font>
    <font>
      <sz val="10"/>
      <color theme="1"/>
      <name val="Sage Text"/>
    </font>
    <font>
      <sz val="8"/>
      <name val="Arial"/>
      <family val="2"/>
    </font>
    <font>
      <sz val="9"/>
      <color rgb="FF63666A"/>
      <name val="Sage Text Light"/>
    </font>
    <font>
      <sz val="9"/>
      <name val="Sage Text Light"/>
    </font>
    <font>
      <i/>
      <sz val="9"/>
      <name val="Sage Text Light"/>
    </font>
    <font>
      <b/>
      <sz val="14"/>
      <name val="Sage Text"/>
    </font>
    <font>
      <sz val="14"/>
      <color rgb="FFC00000"/>
      <name val="Sage Text"/>
    </font>
    <font>
      <sz val="16"/>
      <color rgb="FFC00000"/>
      <name val="Sage Tex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51">
    <xf numFmtId="0" fontId="0" fillId="0" borderId="0" xfId="0"/>
    <xf numFmtId="0" fontId="2" fillId="0" borderId="0" xfId="0" applyFont="1"/>
    <xf numFmtId="2" fontId="2" fillId="0" borderId="0" xfId="0" applyNumberFormat="1" applyFont="1"/>
    <xf numFmtId="0" fontId="3" fillId="0" borderId="0" xfId="0" applyFont="1" applyAlignment="1">
      <alignment vertical="center"/>
    </xf>
    <xf numFmtId="0" fontId="4" fillId="0" borderId="0" xfId="0" applyFont="1" applyAlignment="1">
      <alignment vertical="center"/>
    </xf>
    <xf numFmtId="2" fontId="5" fillId="0" borderId="0" xfId="0" applyNumberFormat="1" applyFont="1" applyAlignment="1">
      <alignment horizontal="right"/>
    </xf>
    <xf numFmtId="0" fontId="6" fillId="0" borderId="0" xfId="0" applyFont="1" applyAlignment="1">
      <alignment horizontal="center" vertical="center" wrapText="1"/>
    </xf>
    <xf numFmtId="0" fontId="2" fillId="0" borderId="0" xfId="0" applyFont="1" applyAlignment="1">
      <alignment vertical="center"/>
    </xf>
    <xf numFmtId="0" fontId="7" fillId="0" borderId="0" xfId="0" applyFont="1" applyAlignment="1">
      <alignment vertical="center"/>
    </xf>
    <xf numFmtId="2" fontId="2" fillId="0" borderId="0" xfId="0" applyNumberFormat="1" applyFont="1" applyAlignment="1">
      <alignment vertical="center"/>
    </xf>
    <xf numFmtId="3" fontId="2" fillId="0" borderId="0" xfId="0" applyNumberFormat="1" applyFont="1" applyAlignment="1">
      <alignment horizontal="right" vertical="center"/>
    </xf>
    <xf numFmtId="4" fontId="2" fillId="0" borderId="0" xfId="0" applyNumberFormat="1" applyFont="1" applyAlignment="1">
      <alignment horizontal="right" vertical="center"/>
    </xf>
    <xf numFmtId="0" fontId="8" fillId="0" borderId="0" xfId="0" applyFont="1" applyAlignment="1">
      <alignment horizontal="right" vertical="center"/>
    </xf>
    <xf numFmtId="0" fontId="9" fillId="0" borderId="0" xfId="0" applyFont="1" applyAlignment="1">
      <alignment vertical="center"/>
    </xf>
    <xf numFmtId="16" fontId="10" fillId="0" borderId="0" xfId="0" quotePrefix="1" applyNumberFormat="1" applyFont="1" applyAlignment="1">
      <alignment horizontal="right" vertical="center"/>
    </xf>
    <xf numFmtId="0" fontId="9" fillId="0" borderId="0" xfId="0" quotePrefix="1" applyFont="1" applyAlignment="1">
      <alignment horizontal="right" vertical="center"/>
    </xf>
    <xf numFmtId="0" fontId="10" fillId="0" borderId="0" xfId="0" applyFont="1" applyAlignment="1">
      <alignment vertical="center"/>
    </xf>
    <xf numFmtId="4" fontId="11" fillId="0" borderId="0" xfId="0" applyNumberFormat="1" applyFont="1" applyAlignment="1">
      <alignment vertical="center"/>
    </xf>
    <xf numFmtId="4" fontId="11" fillId="4" borderId="0" xfId="0" applyNumberFormat="1" applyFont="1" applyFill="1" applyAlignment="1" applyProtection="1">
      <alignment vertical="center"/>
      <protection locked="0"/>
    </xf>
    <xf numFmtId="0" fontId="8" fillId="0" borderId="0" xfId="0" quotePrefix="1" applyFont="1" applyAlignment="1">
      <alignment horizontal="right" vertical="center"/>
    </xf>
    <xf numFmtId="4" fontId="10" fillId="0" borderId="0" xfId="0" applyNumberFormat="1" applyFont="1" applyAlignment="1">
      <alignment vertical="center"/>
    </xf>
    <xf numFmtId="0" fontId="12" fillId="0" borderId="0" xfId="0" applyFont="1" applyAlignment="1">
      <alignment vertical="center"/>
    </xf>
    <xf numFmtId="0" fontId="13" fillId="0" borderId="0" xfId="0" quotePrefix="1" applyFont="1" applyAlignment="1">
      <alignment horizontal="right" vertical="center"/>
    </xf>
    <xf numFmtId="0" fontId="11" fillId="0" borderId="0" xfId="0" applyFont="1" applyAlignment="1">
      <alignment vertical="center"/>
    </xf>
    <xf numFmtId="0" fontId="14" fillId="0" borderId="0" xfId="0" applyFont="1" applyAlignment="1">
      <alignment vertical="center"/>
    </xf>
    <xf numFmtId="4" fontId="10" fillId="0" borderId="3" xfId="0" applyNumberFormat="1" applyFont="1" applyBorder="1" applyAlignment="1">
      <alignment vertical="center"/>
    </xf>
    <xf numFmtId="4" fontId="13" fillId="0" borderId="0" xfId="0" applyNumberFormat="1" applyFont="1" applyAlignment="1">
      <alignment vertical="center"/>
    </xf>
    <xf numFmtId="0" fontId="15" fillId="0" borderId="0" xfId="0" applyFont="1" applyAlignment="1">
      <alignment horizontal="right" vertical="center"/>
    </xf>
    <xf numFmtId="0" fontId="6" fillId="3" borderId="5" xfId="0" applyFont="1" applyFill="1" applyBorder="1" applyAlignment="1">
      <alignment horizontal="center" vertical="center"/>
    </xf>
    <xf numFmtId="4" fontId="16" fillId="0" borderId="1" xfId="0" applyNumberFormat="1" applyFont="1" applyBorder="1" applyAlignment="1">
      <alignment horizontal="right" vertical="center"/>
    </xf>
    <xf numFmtId="4" fontId="11" fillId="0" borderId="1" xfId="0" applyNumberFormat="1" applyFont="1" applyBorder="1" applyAlignment="1">
      <alignment vertical="center"/>
    </xf>
    <xf numFmtId="9" fontId="11" fillId="0" borderId="1" xfId="0" applyNumberFormat="1" applyFont="1" applyBorder="1" applyAlignment="1">
      <alignment horizontal="center" vertical="center"/>
    </xf>
    <xf numFmtId="9" fontId="16" fillId="0" borderId="1" xfId="0" applyNumberFormat="1" applyFont="1" applyBorder="1" applyAlignment="1">
      <alignment horizontal="center" vertical="center"/>
    </xf>
    <xf numFmtId="4" fontId="11" fillId="2" borderId="1" xfId="0" applyNumberFormat="1" applyFont="1" applyFill="1" applyBorder="1" applyAlignment="1">
      <alignment horizontal="right" vertical="center"/>
    </xf>
    <xf numFmtId="4" fontId="10" fillId="0" borderId="6" xfId="0" applyNumberFormat="1" applyFont="1" applyBorder="1" applyAlignment="1">
      <alignment vertical="center"/>
    </xf>
    <xf numFmtId="164" fontId="10" fillId="0" borderId="0" xfId="0" applyNumberFormat="1" applyFont="1" applyAlignment="1">
      <alignment horizontal="center" vertical="center"/>
    </xf>
    <xf numFmtId="4" fontId="10" fillId="0" borderId="2" xfId="0" applyNumberFormat="1" applyFont="1" applyBorder="1" applyAlignment="1">
      <alignment vertical="center"/>
    </xf>
    <xf numFmtId="0" fontId="17" fillId="0" borderId="0" xfId="0" applyFont="1" applyAlignment="1">
      <alignment horizontal="right"/>
    </xf>
    <xf numFmtId="0" fontId="18" fillId="0" borderId="0" xfId="0" applyFont="1"/>
    <xf numFmtId="0" fontId="19" fillId="0" borderId="0" xfId="0" applyFont="1"/>
    <xf numFmtId="0" fontId="20" fillId="0" borderId="0" xfId="0" applyFont="1" applyAlignment="1">
      <alignment vertical="center"/>
    </xf>
    <xf numFmtId="0" fontId="21" fillId="0" borderId="0" xfId="0" applyFont="1"/>
    <xf numFmtId="43" fontId="21" fillId="0" borderId="0" xfId="1" applyFont="1"/>
    <xf numFmtId="0" fontId="22" fillId="0" borderId="0" xfId="0" applyFont="1"/>
    <xf numFmtId="0" fontId="20" fillId="0" borderId="0" xfId="0" applyFont="1" applyAlignment="1">
      <alignment horizontal="left" vertical="top" wrapText="1"/>
    </xf>
    <xf numFmtId="0" fontId="6" fillId="3" borderId="4" xfId="0" applyFont="1" applyFill="1" applyBorder="1" applyAlignment="1">
      <alignment horizontal="center" vertical="center"/>
    </xf>
    <xf numFmtId="4" fontId="6" fillId="3" borderId="4" xfId="0" applyNumberFormat="1" applyFont="1" applyFill="1" applyBorder="1" applyAlignment="1">
      <alignment horizontal="center" vertical="center" wrapText="1"/>
    </xf>
    <xf numFmtId="4" fontId="6" fillId="3" borderId="5" xfId="0" applyNumberFormat="1" applyFont="1" applyFill="1" applyBorder="1" applyAlignment="1">
      <alignment horizontal="center" vertical="center" wrapText="1"/>
    </xf>
    <xf numFmtId="4" fontId="6" fillId="3" borderId="4" xfId="0" applyNumberFormat="1" applyFont="1" applyFill="1" applyBorder="1" applyAlignment="1">
      <alignment horizontal="center" vertical="center"/>
    </xf>
    <xf numFmtId="4" fontId="6" fillId="3" borderId="5" xfId="0" applyNumberFormat="1" applyFont="1" applyFill="1" applyBorder="1" applyAlignment="1">
      <alignment horizontal="center" vertical="center"/>
    </xf>
    <xf numFmtId="0" fontId="23" fillId="0" borderId="0" xfId="0" applyFont="1" applyAlignment="1">
      <alignment vertical="center"/>
    </xf>
  </cellXfs>
  <cellStyles count="2">
    <cellStyle name="Comma" xfId="1" builtinId="3"/>
    <cellStyle name="Normal" xfId="0" builtinId="0"/>
  </cellStyles>
  <dxfs count="0"/>
  <tableStyles count="0" defaultTableStyle="TableStyleMedium2" defaultPivotStyle="PivotStyleLight16"/>
  <colors>
    <mruColors>
      <color rgb="FF00CC00"/>
      <color rgb="FF00FF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127000</xdr:rowOff>
    </xdr:from>
    <xdr:to>
      <xdr:col>1</xdr:col>
      <xdr:colOff>993202</xdr:colOff>
      <xdr:row>1</xdr:row>
      <xdr:rowOff>0</xdr:rowOff>
    </xdr:to>
    <xdr:pic>
      <xdr:nvPicPr>
        <xdr:cNvPr id="2" name="Picture 1">
          <a:extLst>
            <a:ext uri="{FF2B5EF4-FFF2-40B4-BE49-F238E27FC236}">
              <a16:creationId xmlns:a16="http://schemas.microsoft.com/office/drawing/2014/main" id="{F62C38EA-B4F2-45F8-A371-C97CF5C0D5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27000"/>
          <a:ext cx="942402" cy="533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50800</xdr:colOff>
      <xdr:row>0</xdr:row>
      <xdr:rowOff>127000</xdr:rowOff>
    </xdr:from>
    <xdr:to>
      <xdr:col>1</xdr:col>
      <xdr:colOff>993202</xdr:colOff>
      <xdr:row>1</xdr:row>
      <xdr:rowOff>0</xdr:rowOff>
    </xdr:to>
    <xdr:pic>
      <xdr:nvPicPr>
        <xdr:cNvPr id="2" name="Picture 1">
          <a:extLst>
            <a:ext uri="{FF2B5EF4-FFF2-40B4-BE49-F238E27FC236}">
              <a16:creationId xmlns:a16="http://schemas.microsoft.com/office/drawing/2014/main" id="{B703ABE0-D1CF-4609-89ED-928330398B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27000"/>
          <a:ext cx="942402" cy="533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94CA6-86DC-440C-A106-C195058B7D43}">
  <sheetPr>
    <tabColor rgb="FF00B0F0"/>
  </sheetPr>
  <dimension ref="A1:T27"/>
  <sheetViews>
    <sheetView showGridLines="0" showRowColHeaders="0" zoomScaleNormal="100" zoomScaleSheetLayoutView="100" workbookViewId="0">
      <selection activeCell="F6" sqref="F6"/>
    </sheetView>
  </sheetViews>
  <sheetFormatPr defaultColWidth="9.08984375" defaultRowHeight="12.5" x14ac:dyDescent="0.25"/>
  <cols>
    <col min="1" max="1" width="5.1796875" style="37" customWidth="1"/>
    <col min="2" max="6" width="23.36328125" style="38" customWidth="1"/>
    <col min="7" max="13" width="9.08984375" style="38"/>
    <col min="14" max="14" width="9.08984375" style="38" customWidth="1"/>
    <col min="15" max="16384" width="9.08984375" style="38"/>
  </cols>
  <sheetData>
    <row r="1" spans="1:20" s="1" customFormat="1" ht="52" customHeight="1" x14ac:dyDescent="0.3">
      <c r="F1" s="2"/>
    </row>
    <row r="2" spans="1:20" s="1" customFormat="1" ht="30" customHeight="1" x14ac:dyDescent="0.5">
      <c r="B2" s="3" t="s">
        <v>20</v>
      </c>
      <c r="C2" s="4"/>
      <c r="D2" s="50"/>
      <c r="E2" s="4"/>
      <c r="F2" s="5" t="s">
        <v>5</v>
      </c>
    </row>
    <row r="3" spans="1:20" s="1" customFormat="1" ht="15.75" customHeight="1" x14ac:dyDescent="0.3">
      <c r="F3" s="2"/>
      <c r="S3" s="6"/>
      <c r="T3" s="6"/>
    </row>
    <row r="4" spans="1:20" s="7" customFormat="1" ht="20.25" customHeight="1" x14ac:dyDescent="0.35">
      <c r="B4" s="8" t="s">
        <v>1</v>
      </c>
      <c r="C4" s="8"/>
      <c r="D4" s="8"/>
      <c r="E4" s="8"/>
      <c r="F4" s="9"/>
      <c r="S4" s="10"/>
      <c r="T4" s="11"/>
    </row>
    <row r="5" spans="1:20" s="7" customFormat="1" ht="20.25" customHeight="1" x14ac:dyDescent="0.35">
      <c r="A5" s="12"/>
      <c r="B5" s="13"/>
      <c r="C5" s="13"/>
      <c r="D5" s="13"/>
      <c r="E5" s="13"/>
      <c r="F5" s="14" t="s">
        <v>10</v>
      </c>
    </row>
    <row r="6" spans="1:20" s="7" customFormat="1" ht="20.25" customHeight="1" x14ac:dyDescent="0.35">
      <c r="A6" s="15"/>
      <c r="B6" s="16" t="s">
        <v>11</v>
      </c>
      <c r="C6" s="17"/>
      <c r="D6" s="17"/>
      <c r="E6" s="17"/>
      <c r="F6" s="18">
        <v>0</v>
      </c>
    </row>
    <row r="7" spans="1:20" s="7" customFormat="1" ht="20.25" customHeight="1" x14ac:dyDescent="0.35">
      <c r="A7" s="19"/>
      <c r="B7" s="16"/>
      <c r="C7" s="16"/>
      <c r="D7" s="16"/>
      <c r="E7" s="16"/>
      <c r="F7" s="20"/>
      <c r="G7" s="21"/>
    </row>
    <row r="8" spans="1:20" s="7" customFormat="1" ht="20.25" customHeight="1" x14ac:dyDescent="0.35">
      <c r="A8" s="22"/>
      <c r="B8" s="16" t="s">
        <v>13</v>
      </c>
      <c r="C8" s="23"/>
      <c r="D8" s="23"/>
      <c r="E8" s="23"/>
      <c r="F8" s="18">
        <v>0</v>
      </c>
    </row>
    <row r="9" spans="1:20" s="7" customFormat="1" ht="20.25" customHeight="1" x14ac:dyDescent="0.35">
      <c r="A9" s="19"/>
      <c r="B9" s="21" t="s">
        <v>14</v>
      </c>
      <c r="C9" s="16"/>
      <c r="D9" s="16"/>
      <c r="E9" s="16"/>
      <c r="F9" s="20"/>
      <c r="G9" s="21"/>
    </row>
    <row r="10" spans="1:20" s="7" customFormat="1" ht="20.25" customHeight="1" x14ac:dyDescent="0.35">
      <c r="A10" s="19"/>
      <c r="B10" s="16" t="s">
        <v>12</v>
      </c>
      <c r="C10" s="16"/>
      <c r="D10" s="16"/>
      <c r="E10" s="16"/>
      <c r="F10" s="20">
        <f>IF(F6-F8&lt;0,0,F6-F8)</f>
        <v>0</v>
      </c>
      <c r="G10" s="21"/>
    </row>
    <row r="11" spans="1:20" s="7" customFormat="1" ht="20.25" customHeight="1" x14ac:dyDescent="0.35">
      <c r="A11" s="19"/>
      <c r="B11" s="23"/>
      <c r="C11" s="24"/>
      <c r="D11" s="24"/>
      <c r="E11" s="24"/>
      <c r="F11" s="17"/>
    </row>
    <row r="12" spans="1:20" s="7" customFormat="1" ht="20.25" customHeight="1" thickBot="1" x14ac:dyDescent="0.4">
      <c r="A12" s="19"/>
      <c r="B12" s="16" t="s">
        <v>4</v>
      </c>
      <c r="C12" s="24"/>
      <c r="D12" s="24"/>
      <c r="E12" s="24"/>
      <c r="F12" s="25">
        <f>F20</f>
        <v>0</v>
      </c>
    </row>
    <row r="13" spans="1:20" s="7" customFormat="1" ht="20.25" customHeight="1" thickTop="1" x14ac:dyDescent="0.35">
      <c r="A13" s="19"/>
      <c r="B13" s="16"/>
      <c r="C13" s="24"/>
      <c r="D13" s="24"/>
      <c r="E13" s="24"/>
      <c r="F13" s="20"/>
    </row>
    <row r="14" spans="1:20" s="7" customFormat="1" ht="11.25" customHeight="1" x14ac:dyDescent="0.35">
      <c r="A14" s="12"/>
      <c r="B14" s="26"/>
      <c r="C14" s="26"/>
      <c r="D14" s="26"/>
      <c r="E14" s="26"/>
      <c r="F14" s="27"/>
    </row>
    <row r="15" spans="1:20" s="7" customFormat="1" ht="20.25" customHeight="1" x14ac:dyDescent="0.35">
      <c r="A15" s="12"/>
      <c r="B15" s="45" t="s">
        <v>3</v>
      </c>
      <c r="C15" s="45"/>
      <c r="D15" s="46" t="s">
        <v>8</v>
      </c>
      <c r="E15" s="48" t="s">
        <v>0</v>
      </c>
      <c r="F15" s="46" t="s">
        <v>9</v>
      </c>
    </row>
    <row r="16" spans="1:20" s="7" customFormat="1" ht="20.25" customHeight="1" x14ac:dyDescent="0.35">
      <c r="A16" s="12"/>
      <c r="B16" s="28" t="s">
        <v>6</v>
      </c>
      <c r="C16" s="28" t="s">
        <v>7</v>
      </c>
      <c r="D16" s="47"/>
      <c r="E16" s="49"/>
      <c r="F16" s="47"/>
    </row>
    <row r="17" spans="1:6" s="7" customFormat="1" ht="20.25" customHeight="1" x14ac:dyDescent="0.35">
      <c r="A17" s="12"/>
      <c r="B17" s="29">
        <v>0</v>
      </c>
      <c r="C17" s="29">
        <v>30000</v>
      </c>
      <c r="D17" s="30">
        <f>IF(F10&lt;=C17,F10,C17)</f>
        <v>0</v>
      </c>
      <c r="E17" s="31">
        <v>0</v>
      </c>
      <c r="F17" s="30">
        <f t="shared" ref="F17:F18" si="0">IF(D17&gt;0,D17*E17,0)</f>
        <v>0</v>
      </c>
    </row>
    <row r="18" spans="1:6" s="7" customFormat="1" ht="20.25" customHeight="1" x14ac:dyDescent="0.35">
      <c r="A18" s="12"/>
      <c r="B18" s="29">
        <v>30000.01</v>
      </c>
      <c r="C18" s="29">
        <v>100000</v>
      </c>
      <c r="D18" s="30">
        <f>IF(F$10&gt;=B18,IF(F$10&lt;=C18,F$10-C17,C18-C17),0)</f>
        <v>0</v>
      </c>
      <c r="E18" s="32">
        <v>0.2</v>
      </c>
      <c r="F18" s="30">
        <f t="shared" si="0"/>
        <v>0</v>
      </c>
    </row>
    <row r="19" spans="1:6" s="7" customFormat="1" ht="20.25" customHeight="1" x14ac:dyDescent="0.35">
      <c r="A19" s="12"/>
      <c r="B19" s="29">
        <v>100000.01</v>
      </c>
      <c r="C19" s="33" t="s">
        <v>2</v>
      </c>
      <c r="D19" s="30">
        <f>IF(F10&gt;=B19,F10-C18,0)</f>
        <v>0</v>
      </c>
      <c r="E19" s="32">
        <v>0.3</v>
      </c>
      <c r="F19" s="30">
        <f>IF(D19&gt;0,D19*E19,0)</f>
        <v>0</v>
      </c>
    </row>
    <row r="20" spans="1:6" s="7" customFormat="1" ht="20.25" customHeight="1" thickBot="1" x14ac:dyDescent="0.4">
      <c r="A20" s="12"/>
      <c r="B20" s="23"/>
      <c r="C20" s="23"/>
      <c r="D20" s="34">
        <f>SUM(D17:D19)</f>
        <v>0</v>
      </c>
      <c r="E20" s="35"/>
      <c r="F20" s="36">
        <f>SUM(F17:F19)</f>
        <v>0</v>
      </c>
    </row>
    <row r="23" spans="1:6" s="39" customFormat="1" ht="11.5" x14ac:dyDescent="0.25">
      <c r="B23" s="40" t="s">
        <v>15</v>
      </c>
      <c r="C23" s="41"/>
      <c r="D23" s="42"/>
      <c r="E23" s="41"/>
      <c r="F23" s="43"/>
    </row>
    <row r="24" spans="1:6" s="39" customFormat="1" ht="22.25" customHeight="1" x14ac:dyDescent="0.2">
      <c r="B24" s="44" t="s">
        <v>16</v>
      </c>
      <c r="C24" s="44"/>
      <c r="D24" s="44"/>
      <c r="E24" s="44"/>
      <c r="F24" s="44"/>
    </row>
    <row r="25" spans="1:6" s="39" customFormat="1" ht="11.5" x14ac:dyDescent="0.25">
      <c r="B25" s="40" t="s">
        <v>17</v>
      </c>
      <c r="C25" s="41"/>
      <c r="D25" s="42"/>
      <c r="E25" s="41"/>
      <c r="F25" s="43"/>
    </row>
    <row r="26" spans="1:6" s="39" customFormat="1" ht="11.5" x14ac:dyDescent="0.25">
      <c r="B26" s="40" t="s">
        <v>18</v>
      </c>
      <c r="C26" s="41"/>
      <c r="D26" s="42"/>
      <c r="E26" s="41"/>
      <c r="F26" s="43"/>
    </row>
    <row r="27" spans="1:6" s="39" customFormat="1" ht="11.5" x14ac:dyDescent="0.25">
      <c r="B27" s="40" t="s">
        <v>19</v>
      </c>
      <c r="C27" s="41"/>
      <c r="D27" s="42"/>
      <c r="E27" s="41"/>
      <c r="F27" s="43"/>
    </row>
  </sheetData>
  <sheetProtection algorithmName="SHA-512" hashValue="ZZxMDdM3hT8MJTg94IQdc5PqM8QOCzsgskFqQTXWWdiQ8u6WJbooe5M6gZg93zwmLKV1ECYWzD/e3BjJV+CnxA==" saltValue="E+KG+oyLhdxBZQvpxyfl+w==" spinCount="100000" sheet="1" objects="1" scenarios="1" selectLockedCells="1"/>
  <mergeCells count="5">
    <mergeCell ref="B15:C15"/>
    <mergeCell ref="D15:D16"/>
    <mergeCell ref="E15:E16"/>
    <mergeCell ref="F15:F16"/>
    <mergeCell ref="B24:F24"/>
  </mergeCell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T27"/>
  <sheetViews>
    <sheetView showGridLines="0" showRowColHeaders="0" tabSelected="1" zoomScaleNormal="100" zoomScaleSheetLayoutView="100" workbookViewId="0">
      <selection activeCell="F6" sqref="F6"/>
    </sheetView>
  </sheetViews>
  <sheetFormatPr defaultColWidth="9.08984375" defaultRowHeight="12.5" x14ac:dyDescent="0.25"/>
  <cols>
    <col min="1" max="1" width="5.1796875" style="37" customWidth="1"/>
    <col min="2" max="6" width="23.36328125" style="38" customWidth="1"/>
    <col min="7" max="13" width="9.08984375" style="38"/>
    <col min="14" max="14" width="9.08984375" style="38" customWidth="1"/>
    <col min="15" max="16384" width="9.08984375" style="38"/>
  </cols>
  <sheetData>
    <row r="1" spans="1:20" s="1" customFormat="1" ht="52" customHeight="1" x14ac:dyDescent="0.3">
      <c r="F1" s="2"/>
    </row>
    <row r="2" spans="1:20" s="1" customFormat="1" ht="30" customHeight="1" x14ac:dyDescent="0.5">
      <c r="B2" s="3" t="s">
        <v>21</v>
      </c>
      <c r="C2" s="4"/>
      <c r="D2" s="4"/>
      <c r="E2" s="4"/>
      <c r="F2" s="5" t="s">
        <v>5</v>
      </c>
    </row>
    <row r="3" spans="1:20" s="1" customFormat="1" ht="15.75" customHeight="1" x14ac:dyDescent="0.3">
      <c r="F3" s="2"/>
      <c r="S3" s="6"/>
      <c r="T3" s="6"/>
    </row>
    <row r="4" spans="1:20" s="7" customFormat="1" ht="20.25" customHeight="1" x14ac:dyDescent="0.35">
      <c r="B4" s="8" t="s">
        <v>1</v>
      </c>
      <c r="C4" s="8"/>
      <c r="D4" s="8"/>
      <c r="E4" s="8"/>
      <c r="F4" s="9"/>
      <c r="S4" s="10"/>
      <c r="T4" s="11"/>
    </row>
    <row r="5" spans="1:20" s="7" customFormat="1" ht="20.25" customHeight="1" x14ac:dyDescent="0.35">
      <c r="A5" s="12"/>
      <c r="B5" s="13"/>
      <c r="C5" s="13"/>
      <c r="D5" s="13"/>
      <c r="E5" s="13"/>
      <c r="F5" s="14" t="s">
        <v>10</v>
      </c>
    </row>
    <row r="6" spans="1:20" s="7" customFormat="1" ht="20.25" customHeight="1" x14ac:dyDescent="0.35">
      <c r="A6" s="15"/>
      <c r="B6" s="16" t="s">
        <v>11</v>
      </c>
      <c r="C6" s="17"/>
      <c r="D6" s="17"/>
      <c r="E6" s="17"/>
      <c r="F6" s="18">
        <v>0</v>
      </c>
    </row>
    <row r="7" spans="1:20" s="7" customFormat="1" ht="20.25" customHeight="1" x14ac:dyDescent="0.35">
      <c r="A7" s="19"/>
      <c r="B7" s="16"/>
      <c r="C7" s="16"/>
      <c r="D7" s="16"/>
      <c r="E7" s="16"/>
      <c r="F7" s="20"/>
      <c r="G7" s="21"/>
    </row>
    <row r="8" spans="1:20" s="7" customFormat="1" ht="20.25" customHeight="1" x14ac:dyDescent="0.35">
      <c r="A8" s="22"/>
      <c r="B8" s="16" t="s">
        <v>13</v>
      </c>
      <c r="C8" s="23"/>
      <c r="D8" s="23"/>
      <c r="E8" s="23"/>
      <c r="F8" s="18">
        <v>0</v>
      </c>
    </row>
    <row r="9" spans="1:20" s="7" customFormat="1" ht="20.25" customHeight="1" x14ac:dyDescent="0.35">
      <c r="A9" s="19"/>
      <c r="B9" s="21" t="s">
        <v>14</v>
      </c>
      <c r="C9" s="16"/>
      <c r="D9" s="16"/>
      <c r="E9" s="16"/>
      <c r="F9" s="20"/>
      <c r="G9" s="21"/>
    </row>
    <row r="10" spans="1:20" s="7" customFormat="1" ht="20.25" customHeight="1" x14ac:dyDescent="0.35">
      <c r="A10" s="19"/>
      <c r="B10" s="16" t="s">
        <v>12</v>
      </c>
      <c r="C10" s="16"/>
      <c r="D10" s="16"/>
      <c r="E10" s="16"/>
      <c r="F10" s="20">
        <f>IF(F6-F8&lt;0,0,F6-F8)</f>
        <v>0</v>
      </c>
      <c r="G10" s="21"/>
    </row>
    <row r="11" spans="1:20" s="7" customFormat="1" ht="20.25" customHeight="1" x14ac:dyDescent="0.35">
      <c r="A11" s="19"/>
      <c r="B11" s="23"/>
      <c r="C11" s="24"/>
      <c r="D11" s="24"/>
      <c r="E11" s="24"/>
      <c r="F11" s="17"/>
    </row>
    <row r="12" spans="1:20" s="7" customFormat="1" ht="20.25" customHeight="1" thickBot="1" x14ac:dyDescent="0.4">
      <c r="A12" s="19"/>
      <c r="B12" s="16" t="s">
        <v>4</v>
      </c>
      <c r="C12" s="24"/>
      <c r="D12" s="24"/>
      <c r="E12" s="24"/>
      <c r="F12" s="25">
        <f>F20</f>
        <v>0</v>
      </c>
    </row>
    <row r="13" spans="1:20" s="7" customFormat="1" ht="20.25" customHeight="1" thickTop="1" x14ac:dyDescent="0.35">
      <c r="A13" s="19"/>
      <c r="B13" s="16"/>
      <c r="C13" s="24"/>
      <c r="D13" s="24"/>
      <c r="E13" s="24"/>
      <c r="F13" s="20"/>
    </row>
    <row r="14" spans="1:20" s="7" customFormat="1" ht="11.25" customHeight="1" x14ac:dyDescent="0.35">
      <c r="A14" s="12"/>
      <c r="B14" s="26"/>
      <c r="C14" s="26"/>
      <c r="D14" s="26"/>
      <c r="E14" s="26"/>
      <c r="F14" s="27"/>
    </row>
    <row r="15" spans="1:20" s="7" customFormat="1" ht="20.25" customHeight="1" x14ac:dyDescent="0.35">
      <c r="A15" s="12"/>
      <c r="B15" s="45" t="s">
        <v>3</v>
      </c>
      <c r="C15" s="45"/>
      <c r="D15" s="46" t="s">
        <v>8</v>
      </c>
      <c r="E15" s="48" t="s">
        <v>0</v>
      </c>
      <c r="F15" s="46" t="s">
        <v>9</v>
      </c>
    </row>
    <row r="16" spans="1:20" s="7" customFormat="1" ht="20.25" customHeight="1" x14ac:dyDescent="0.35">
      <c r="A16" s="12"/>
      <c r="B16" s="28" t="s">
        <v>6</v>
      </c>
      <c r="C16" s="28" t="s">
        <v>7</v>
      </c>
      <c r="D16" s="47"/>
      <c r="E16" s="49"/>
      <c r="F16" s="47"/>
    </row>
    <row r="17" spans="1:6" s="7" customFormat="1" ht="20.25" customHeight="1" x14ac:dyDescent="0.35">
      <c r="A17" s="12"/>
      <c r="B17" s="29">
        <v>0</v>
      </c>
      <c r="C17" s="29">
        <v>60000</v>
      </c>
      <c r="D17" s="30">
        <f>IF(F10&lt;=C17,F10,C17)</f>
        <v>0</v>
      </c>
      <c r="E17" s="31">
        <v>0</v>
      </c>
      <c r="F17" s="30">
        <f t="shared" ref="F17:F18" si="0">IF(D17&gt;0,D17*E17,0)</f>
        <v>0</v>
      </c>
    </row>
    <row r="18" spans="1:6" s="7" customFormat="1" ht="20.25" customHeight="1" x14ac:dyDescent="0.35">
      <c r="A18" s="12"/>
      <c r="B18" s="29">
        <f>C17+0.01</f>
        <v>60000.01</v>
      </c>
      <c r="C18" s="29">
        <v>100000</v>
      </c>
      <c r="D18" s="30">
        <f>IF(F$10&gt;=B18,IF(F$10&lt;=C18,F$10-C17,C18-C17),0)</f>
        <v>0</v>
      </c>
      <c r="E18" s="32">
        <v>0.2</v>
      </c>
      <c r="F18" s="30">
        <f t="shared" si="0"/>
        <v>0</v>
      </c>
    </row>
    <row r="19" spans="1:6" s="7" customFormat="1" ht="20.25" customHeight="1" x14ac:dyDescent="0.35">
      <c r="A19" s="12"/>
      <c r="B19" s="29">
        <f>C18+0.01</f>
        <v>100000.01</v>
      </c>
      <c r="C19" s="33" t="s">
        <v>2</v>
      </c>
      <c r="D19" s="30">
        <f>IF(F10&gt;=B19,F10-C18,0)</f>
        <v>0</v>
      </c>
      <c r="E19" s="32">
        <v>0.3</v>
      </c>
      <c r="F19" s="30">
        <f>IF(D19&gt;0,D19*E19,0)</f>
        <v>0</v>
      </c>
    </row>
    <row r="20" spans="1:6" s="7" customFormat="1" ht="20.25" customHeight="1" thickBot="1" x14ac:dyDescent="0.4">
      <c r="A20" s="12"/>
      <c r="B20" s="23"/>
      <c r="C20" s="23"/>
      <c r="D20" s="34">
        <f>SUM(D17:D19)</f>
        <v>0</v>
      </c>
      <c r="E20" s="35"/>
      <c r="F20" s="36">
        <f>SUM(F17:F19)</f>
        <v>0</v>
      </c>
    </row>
    <row r="23" spans="1:6" s="39" customFormat="1" ht="11.5" x14ac:dyDescent="0.25">
      <c r="B23" s="40" t="s">
        <v>15</v>
      </c>
      <c r="C23" s="41"/>
      <c r="D23" s="42"/>
      <c r="E23" s="41"/>
      <c r="F23" s="43"/>
    </row>
    <row r="24" spans="1:6" s="39" customFormat="1" ht="22.25" customHeight="1" x14ac:dyDescent="0.2">
      <c r="B24" s="44" t="s">
        <v>16</v>
      </c>
      <c r="C24" s="44"/>
      <c r="D24" s="44"/>
      <c r="E24" s="44"/>
      <c r="F24" s="44"/>
    </row>
    <row r="25" spans="1:6" s="39" customFormat="1" ht="11.5" x14ac:dyDescent="0.25">
      <c r="B25" s="40" t="s">
        <v>17</v>
      </c>
      <c r="C25" s="41"/>
      <c r="D25" s="42"/>
      <c r="E25" s="41"/>
      <c r="F25" s="43"/>
    </row>
    <row r="26" spans="1:6" s="39" customFormat="1" ht="11.5" x14ac:dyDescent="0.25">
      <c r="B26" s="40" t="s">
        <v>18</v>
      </c>
      <c r="C26" s="41"/>
      <c r="D26" s="42"/>
      <c r="E26" s="41"/>
      <c r="F26" s="43"/>
    </row>
    <row r="27" spans="1:6" s="39" customFormat="1" ht="11.5" x14ac:dyDescent="0.25">
      <c r="B27" s="40" t="s">
        <v>19</v>
      </c>
      <c r="C27" s="41"/>
      <c r="D27" s="42"/>
      <c r="E27" s="41"/>
      <c r="F27" s="43"/>
    </row>
  </sheetData>
  <sheetProtection algorithmName="SHA-512" hashValue="OR0h4R3RJ+AjT9hSKy4NJiy3XYtBUvYxKeH9mdU8vlOHqxp2KbO+SXFFtFs2fDtWrRFapcqRyxHyFVg9mIjIhg==" saltValue="nqwAl9HOlG3k8QN+2Ue1vQ==" spinCount="100000" sheet="1" objects="1" scenarios="1" selectLockedCells="1"/>
  <mergeCells count="5">
    <mergeCell ref="B24:F24"/>
    <mergeCell ref="B15:C15"/>
    <mergeCell ref="D15:D16"/>
    <mergeCell ref="E15:E16"/>
    <mergeCell ref="F15:F16"/>
  </mergeCells>
  <pageMargins left="0.23622047244094491" right="0.23622047244094491" top="0.35433070866141736" bottom="0.35433070866141736" header="0.31496062992125984" footer="0.31496062992125984"/>
  <pageSetup paperSize="9" scale="65"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3" ma:contentTypeDescription="Create a new document." ma:contentTypeScope="" ma:versionID="a5c8054ec4e352ad1b013a6fcc040323">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1cecd14b3b108d05b63f31bc8afeded2"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E5E208E-4587-4F11-A0BA-6FC3D1349145}"/>
</file>

<file path=customXml/itemProps2.xml><?xml version="1.0" encoding="utf-8"?>
<ds:datastoreItem xmlns:ds="http://schemas.openxmlformats.org/officeDocument/2006/customXml" ds:itemID="{027A598E-216D-46B2-A631-81E141C23EF1}"/>
</file>

<file path=customXml/itemProps3.xml><?xml version="1.0" encoding="utf-8"?>
<ds:datastoreItem xmlns:ds="http://schemas.openxmlformats.org/officeDocument/2006/customXml" ds:itemID="{76990E85-3B2E-4058-9264-448BC6399C9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 - Jan to Oct</vt:lpstr>
      <vt:lpstr>Monthly Tax  - Nov &amp; Dec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Ramakuela, Jacqui</cp:lastModifiedBy>
  <cp:lastPrinted>2014-12-19T13:18:01Z</cp:lastPrinted>
  <dcterms:created xsi:type="dcterms:W3CDTF">2011-10-12T07:08:14Z</dcterms:created>
  <dcterms:modified xsi:type="dcterms:W3CDTF">2022-11-25T06:49:12Z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