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sage365.sharepoint.com/sites/za/pd/Compliance/PayrollAfrica/Malawi/"/>
    </mc:Choice>
  </mc:AlternateContent>
  <xr:revisionPtr revIDLastSave="0" documentId="13_ncr:1_{799A6EB7-F30E-4B84-A9FF-4F3F41BD17F3}" xr6:coauthVersionLast="45" xr6:coauthVersionMax="47" xr10:uidLastSave="{00000000-0000-0000-0000-000000000000}"/>
  <bookViews>
    <workbookView xWindow="-110" yWindow="-110" windowWidth="19420" windowHeight="10420" xr2:uid="{00000000-000D-0000-FFFF-FFFF00000000}"/>
  </bookViews>
  <sheets>
    <sheet name="Monthly" sheetId="15" r:id="rId1"/>
    <sheet name="Questions" sheetId="13" state="hidden" r:id="rId2"/>
  </sheets>
  <definedNames>
    <definedName name="QUESTIONS">Questions!$A$1:$A$2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5" l="1"/>
  <c r="F21" i="15"/>
  <c r="F20" i="15"/>
  <c r="D21" i="15"/>
  <c r="D20" i="15"/>
  <c r="D19" i="15"/>
  <c r="B19" i="15"/>
  <c r="B20" i="15"/>
  <c r="B21" i="15"/>
  <c r="B18" i="15"/>
  <c r="D18" i="15" l="1"/>
  <c r="D17" i="15"/>
  <c r="D22" i="15" l="1"/>
  <c r="F18" i="15"/>
  <c r="F17" i="15" l="1"/>
  <c r="F22" i="15" l="1"/>
  <c r="F12" i="15" s="1"/>
</calcChain>
</file>

<file path=xl/sharedStrings.xml><?xml version="1.0" encoding="utf-8"?>
<sst xmlns="http://schemas.openxmlformats.org/spreadsheetml/2006/main" count="18" uniqueCount="18">
  <si>
    <t>Tax rate</t>
  </si>
  <si>
    <t>Enter amounts only in the grey fields</t>
  </si>
  <si>
    <t>and above</t>
  </si>
  <si>
    <t xml:space="preserve">Monthly Income Bracket </t>
  </si>
  <si>
    <t>YES</t>
  </si>
  <si>
    <t>NO</t>
  </si>
  <si>
    <t>PAYE for the current month</t>
  </si>
  <si>
    <t>MALAWI</t>
  </si>
  <si>
    <t>MWK</t>
  </si>
  <si>
    <t>Tax per bracket     (MWK)</t>
  </si>
  <si>
    <t>Taxable Income            (MWK)</t>
  </si>
  <si>
    <t>To (MWK)</t>
  </si>
  <si>
    <t>From (MWK)</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</si>
  <si>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</si>
  <si>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Note that the fringe benefits are not taxable in the hands of employees</t>
  </si>
  <si>
    <t>Current Taxable Pay</t>
  </si>
  <si>
    <t>Monthly Tax Calculation - 2021</t>
  </si>
  <si>
    <t>Effective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</si>
</sst>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11"/>
      <color rgb="FF00FF00"/>
      <name val="Calibri"/>
      <family val="2"/>
      <scheme val="minor"/>
    </font>
    <font>
      <i/>
      <sz val="10"/>
      <color rgb="FF00B050"/>
      <name val="Calibri"/>
      <family val="2"/>
      <scheme val="minor"/>
    </font>
    <font>
      <sz val="12"/>
      <color rgb="FFFF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2" fillId="0" borderId="0" xfId="0" applyFont="1" applyFill="1" applyBorder="1" applyAlignment="1">
      <alignment horizontal="center" vertical="center" wrapText="1"/>
    </xf>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xf numFmtId="0" fontId="0" fillId="0" borderId="0" xfId="0" applyFont="1" applyFill="1" applyBorder="1"/>
    <xf numFmtId="0" fontId="0"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3" fontId="0" fillId="0" borderId="0"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0" fontId="4" fillId="0" borderId="0" xfId="0" applyFont="1" applyAlignment="1">
      <alignment horizontal="right"/>
    </xf>
    <xf numFmtId="0" fontId="5" fillId="0" borderId="0" xfId="0" applyFont="1"/>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9" fillId="2" borderId="6" xfId="0" applyNumberFormat="1" applyFont="1" applyFill="1" applyBorder="1" applyAlignment="1" applyProtection="1">
      <alignment vertical="center"/>
    </xf>
    <xf numFmtId="4" fontId="9" fillId="2" borderId="2" xfId="0" applyNumberFormat="1" applyFont="1" applyFill="1" applyBorder="1" applyAlignment="1" applyProtection="1">
      <alignment vertical="center"/>
    </xf>
    <xf numFmtId="0" fontId="1" fillId="0" borderId="0" xfId="0" applyFont="1" applyAlignment="1" applyProtection="1">
      <alignment horizontal="right"/>
    </xf>
    <xf numFmtId="0" fontId="5" fillId="0" borderId="0" xfId="0" applyFont="1" applyProtection="1"/>
    <xf numFmtId="0" fontId="9" fillId="0" borderId="0" xfId="0" applyFont="1" applyAlignment="1" applyProtection="1">
      <alignment vertical="center"/>
    </xf>
    <xf numFmtId="0" fontId="1" fillId="0" borderId="0" xfId="0" quotePrefix="1" applyFont="1" applyAlignment="1" applyProtection="1">
      <alignment horizontal="righ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center"/>
    </xf>
    <xf numFmtId="4" fontId="7" fillId="0" borderId="0" xfId="0" applyNumberFormat="1" applyFont="1" applyFill="1" applyBorder="1" applyAlignment="1" applyProtection="1">
      <alignment vertical="center"/>
    </xf>
    <xf numFmtId="0" fontId="7" fillId="0" borderId="0" xfId="0" applyFont="1" applyBorder="1" applyAlignment="1" applyProtection="1">
      <alignment vertical="center"/>
    </xf>
    <xf numFmtId="4" fontId="7" fillId="0" borderId="4" xfId="0" applyNumberFormat="1" applyFont="1" applyFill="1" applyBorder="1" applyAlignment="1" applyProtection="1">
      <alignment vertical="center"/>
    </xf>
    <xf numFmtId="4" fontId="11" fillId="0" borderId="0" xfId="0" applyNumberFormat="1" applyFont="1" applyAlignment="1" applyProtection="1">
      <alignment vertical="center"/>
    </xf>
    <xf numFmtId="0" fontId="8" fillId="0" borderId="0" xfId="0" applyFont="1" applyAlignment="1" applyProtection="1">
      <alignment horizontal="right" vertical="center"/>
    </xf>
    <xf numFmtId="4" fontId="9" fillId="0" borderId="6" xfId="0" applyNumberFormat="1" applyFont="1" applyBorder="1" applyAlignment="1" applyProtection="1">
      <alignment vertical="center"/>
    </xf>
    <xf numFmtId="4" fontId="9" fillId="0" borderId="2" xfId="0" applyNumberFormat="1" applyFont="1" applyBorder="1" applyAlignment="1" applyProtection="1">
      <alignment vertical="center"/>
    </xf>
    <xf numFmtId="4" fontId="7" fillId="0" borderId="3" xfId="0" applyNumberFormat="1" applyFont="1" applyBorder="1" applyAlignment="1" applyProtection="1">
      <alignment vertical="center"/>
    </xf>
    <xf numFmtId="164" fontId="7" fillId="0" borderId="1" xfId="0" applyNumberFormat="1" applyFont="1" applyBorder="1" applyAlignment="1" applyProtection="1">
      <alignment horizontal="center" vertical="center"/>
    </xf>
    <xf numFmtId="0" fontId="2" fillId="3" borderId="5" xfId="0" applyFont="1" applyFill="1" applyBorder="1" applyAlignment="1" applyProtection="1">
      <alignment horizontal="center" vertical="center"/>
    </xf>
    <xf numFmtId="0" fontId="4" fillId="0" borderId="0" xfId="0" applyFont="1" applyAlignment="1" applyProtection="1">
      <alignment horizontal="right"/>
    </xf>
    <xf numFmtId="9" fontId="9" fillId="0" borderId="6" xfId="0" applyNumberFormat="1" applyFont="1" applyBorder="1" applyAlignment="1" applyProtection="1">
      <alignment horizontal="center" vertical="center"/>
    </xf>
    <xf numFmtId="9" fontId="9" fillId="0" borderId="2" xfId="0" applyNumberFormat="1" applyFont="1" applyBorder="1" applyAlignment="1" applyProtection="1">
      <alignment horizontal="center" vertical="center"/>
    </xf>
    <xf numFmtId="0" fontId="6" fillId="0" borderId="0" xfId="0" quotePrefix="1" applyFont="1" applyAlignment="1" applyProtection="1">
      <alignment horizontal="right" vertical="center"/>
    </xf>
    <xf numFmtId="0" fontId="17" fillId="0" borderId="0" xfId="0" applyFont="1" applyBorder="1" applyAlignment="1" applyProtection="1">
      <alignment vertical="center"/>
    </xf>
    <xf numFmtId="0" fontId="18" fillId="0" borderId="0" xfId="0" applyFont="1" applyFill="1" applyAlignment="1" applyProtection="1">
      <alignment vertical="center"/>
    </xf>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4" fontId="2" fillId="3" borderId="5" xfId="0" applyNumberFormat="1" applyFont="1" applyFill="1" applyBorder="1" applyAlignment="1" applyProtection="1">
      <alignment horizontal="center" vertical="center"/>
    </xf>
    <xf numFmtId="0" fontId="0" fillId="0" borderId="0" xfId="0" applyFont="1" applyAlignment="1" applyProtection="1">
      <alignment horizontal="left" wrapText="1"/>
    </xf>
    <xf numFmtId="0" fontId="0" fillId="0" borderId="0" xfId="0" applyFont="1" applyAlignment="1" applyProtection="1">
      <alignment horizontal="left"/>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61595</xdr:colOff>
      <xdr:row>3</xdr:row>
      <xdr:rowOff>61595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T34"/>
  <sheetViews>
    <sheetView showGridLines="0" tabSelected="1" zoomScaleNormal="100" zoomScaleSheetLayoutView="100" workbookViewId="0">
      <selection activeCell="F10" sqref="F10"/>
    </sheetView>
  </sheetViews>
  <sheetFormatPr defaultColWidth="9.1796875" defaultRowHeight="13" x14ac:dyDescent="0.3"/>
  <cols>
    <col min="1" max="1" width="8.7265625" style="12" customWidth="1"/>
    <col min="2" max="2" width="16.1796875" style="13" customWidth="1"/>
    <col min="3" max="5" width="21.54296875" style="13" customWidth="1"/>
    <col min="6" max="6" width="17.81640625" style="13" customWidth="1"/>
    <col min="7" max="13" width="9.1796875" style="13"/>
    <col min="14" max="14" width="9.1796875" style="13" customWidth="1"/>
    <col min="15" max="16384" width="9.1796875" style="13"/>
  </cols>
  <sheetData>
    <row r="1" spans="1:20" s="5" customFormat="1" ht="14.5" x14ac:dyDescent="0.35">
      <c r="A1" s="3"/>
      <c r="B1" s="3"/>
      <c r="C1" s="3"/>
      <c r="D1" s="3"/>
      <c r="E1" s="3"/>
      <c r="F1" s="4"/>
      <c r="G1" s="3"/>
      <c r="H1" s="3"/>
      <c r="I1" s="3"/>
      <c r="J1" s="3"/>
      <c r="K1" s="3"/>
      <c r="L1" s="3"/>
      <c r="M1" s="3"/>
      <c r="N1" s="3"/>
      <c r="O1" s="3"/>
      <c r="P1" s="3"/>
      <c r="Q1" s="3"/>
    </row>
    <row r="2" spans="1:20" s="5" customFormat="1" ht="14.5" x14ac:dyDescent="0.35">
      <c r="A2" s="3"/>
      <c r="B2" s="3"/>
      <c r="C2" s="3"/>
      <c r="D2" s="3"/>
      <c r="E2" s="3"/>
      <c r="F2" s="4"/>
      <c r="G2" s="3"/>
      <c r="H2" s="3"/>
      <c r="I2" s="3"/>
      <c r="J2" s="3"/>
      <c r="K2" s="3"/>
      <c r="L2" s="3"/>
      <c r="M2" s="3"/>
      <c r="N2" s="3"/>
      <c r="O2" s="3"/>
      <c r="P2" s="3"/>
      <c r="Q2" s="3"/>
    </row>
    <row r="3" spans="1:20" s="5" customFormat="1" ht="14.5" x14ac:dyDescent="0.35">
      <c r="A3" s="3"/>
      <c r="B3" s="3"/>
      <c r="C3" s="3"/>
      <c r="D3" s="3"/>
      <c r="E3" s="3"/>
      <c r="F3" s="4"/>
      <c r="G3" s="3"/>
      <c r="H3" s="3"/>
      <c r="I3" s="3"/>
      <c r="J3" s="3"/>
      <c r="K3" s="3"/>
      <c r="L3" s="3"/>
      <c r="M3" s="3"/>
      <c r="N3" s="3"/>
      <c r="O3" s="3"/>
      <c r="P3" s="3"/>
      <c r="Q3" s="3"/>
    </row>
    <row r="4" spans="1:20" s="5" customFormat="1" ht="14.5" x14ac:dyDescent="0.35">
      <c r="A4" s="3"/>
      <c r="B4" s="3"/>
      <c r="C4" s="3"/>
      <c r="D4" s="3"/>
      <c r="E4" s="3"/>
      <c r="F4" s="4"/>
      <c r="G4" s="3"/>
      <c r="H4" s="3"/>
      <c r="I4" s="3"/>
      <c r="J4" s="3"/>
      <c r="K4" s="3"/>
      <c r="L4" s="3"/>
      <c r="M4" s="3"/>
      <c r="N4" s="3"/>
      <c r="O4" s="3"/>
      <c r="P4" s="3"/>
      <c r="Q4" s="3"/>
    </row>
    <row r="5" spans="1:20" s="5" customFormat="1" ht="30" customHeight="1" x14ac:dyDescent="0.65">
      <c r="A5" s="3"/>
      <c r="B5" s="15" t="s">
        <v>16</v>
      </c>
      <c r="C5" s="14"/>
      <c r="D5" s="14"/>
      <c r="E5" s="14"/>
      <c r="F5" s="16" t="s">
        <v>7</v>
      </c>
      <c r="G5" s="3"/>
      <c r="H5" s="3"/>
      <c r="I5" s="3"/>
      <c r="J5" s="3"/>
      <c r="K5" s="3"/>
      <c r="L5" s="3"/>
      <c r="M5" s="3"/>
      <c r="N5" s="3"/>
      <c r="O5" s="3"/>
      <c r="P5" s="3"/>
      <c r="Q5" s="3"/>
      <c r="S5" s="6"/>
      <c r="T5" s="6"/>
    </row>
    <row r="6" spans="1:20" s="5" customFormat="1" ht="20" customHeight="1" x14ac:dyDescent="0.65">
      <c r="A6" s="3"/>
      <c r="B6" s="45" t="s">
        <v>17</v>
      </c>
      <c r="C6" s="14"/>
      <c r="D6" s="14"/>
      <c r="E6" s="14"/>
      <c r="F6" s="16"/>
      <c r="G6" s="3"/>
      <c r="H6" s="3"/>
      <c r="I6" s="3"/>
      <c r="J6" s="3"/>
      <c r="K6" s="3"/>
      <c r="L6" s="3"/>
      <c r="M6" s="3"/>
      <c r="N6" s="3"/>
      <c r="O6" s="3"/>
      <c r="P6" s="3"/>
      <c r="Q6" s="3"/>
      <c r="S6" s="6"/>
      <c r="T6" s="6"/>
    </row>
    <row r="7" spans="1:20" s="5" customFormat="1" ht="15.75" customHeight="1" x14ac:dyDescent="0.35">
      <c r="A7" s="3"/>
      <c r="B7" s="3"/>
      <c r="C7" s="3"/>
      <c r="D7" s="3"/>
      <c r="E7" s="3"/>
      <c r="F7" s="4"/>
      <c r="G7" s="3"/>
      <c r="H7" s="3"/>
      <c r="I7" s="3"/>
      <c r="J7" s="3"/>
      <c r="K7" s="3"/>
      <c r="L7" s="3"/>
      <c r="M7" s="3"/>
      <c r="N7" s="3"/>
      <c r="O7" s="3"/>
      <c r="P7" s="3"/>
      <c r="Q7" s="3"/>
      <c r="S7" s="1"/>
      <c r="T7" s="1"/>
    </row>
    <row r="8" spans="1:20" s="9" customFormat="1" ht="20.25" customHeight="1" x14ac:dyDescent="0.35">
      <c r="A8" s="7"/>
      <c r="B8" s="2" t="s">
        <v>1</v>
      </c>
      <c r="C8" s="2"/>
      <c r="D8" s="2"/>
      <c r="E8" s="2"/>
      <c r="F8" s="8"/>
      <c r="G8" s="7"/>
      <c r="H8" s="7"/>
      <c r="I8" s="7"/>
      <c r="J8" s="7"/>
      <c r="K8" s="7"/>
      <c r="L8" s="7"/>
      <c r="M8" s="7"/>
      <c r="N8" s="7"/>
      <c r="O8" s="7"/>
      <c r="P8" s="7"/>
      <c r="Q8" s="7"/>
      <c r="S8" s="10"/>
      <c r="T8" s="11"/>
    </row>
    <row r="9" spans="1:20" s="9" customFormat="1" ht="20.25" customHeight="1" x14ac:dyDescent="0.35">
      <c r="A9" s="24"/>
      <c r="B9" s="25"/>
      <c r="C9" s="25"/>
      <c r="D9" s="25"/>
      <c r="E9" s="25"/>
      <c r="F9" s="26" t="s">
        <v>8</v>
      </c>
      <c r="G9" s="7"/>
      <c r="H9" s="7"/>
      <c r="I9" s="7"/>
      <c r="J9" s="7"/>
      <c r="K9" s="7"/>
      <c r="L9" s="7"/>
      <c r="M9" s="7"/>
      <c r="N9" s="7"/>
      <c r="O9" s="7"/>
    </row>
    <row r="10" spans="1:20" s="9" customFormat="1" ht="20.25" customHeight="1" x14ac:dyDescent="0.35">
      <c r="A10" s="43"/>
      <c r="B10" s="29" t="s">
        <v>15</v>
      </c>
      <c r="C10" s="29"/>
      <c r="D10" s="29"/>
      <c r="E10" s="29"/>
      <c r="F10" s="28">
        <v>6500000</v>
      </c>
      <c r="G10" s="7"/>
      <c r="H10" s="7"/>
      <c r="I10" s="7"/>
      <c r="J10" s="7"/>
      <c r="K10" s="7"/>
      <c r="L10" s="7"/>
      <c r="M10" s="7"/>
      <c r="N10" s="7"/>
      <c r="O10" s="7"/>
    </row>
    <row r="11" spans="1:20" s="9" customFormat="1" ht="32.25" customHeight="1" x14ac:dyDescent="0.35">
      <c r="A11" s="22"/>
      <c r="B11" s="44" t="s">
        <v>14</v>
      </c>
      <c r="C11" s="23"/>
      <c r="D11" s="23"/>
      <c r="E11" s="23"/>
      <c r="F11" s="27"/>
      <c r="G11" s="7"/>
      <c r="H11" s="7"/>
      <c r="I11" s="7"/>
      <c r="J11" s="7"/>
      <c r="K11" s="7"/>
      <c r="L11" s="7"/>
      <c r="M11" s="7"/>
      <c r="N11" s="7"/>
      <c r="O11" s="7"/>
      <c r="P11" s="7"/>
      <c r="Q11" s="7"/>
    </row>
    <row r="12" spans="1:20" s="9" customFormat="1" ht="20.25" customHeight="1" thickBot="1" x14ac:dyDescent="0.4">
      <c r="A12" s="22"/>
      <c r="B12" s="31" t="s">
        <v>6</v>
      </c>
      <c r="C12" s="23"/>
      <c r="D12" s="23"/>
      <c r="E12" s="23"/>
      <c r="F12" s="32">
        <f>F22</f>
        <v>2075000</v>
      </c>
      <c r="G12" s="7"/>
      <c r="H12" s="7"/>
      <c r="I12" s="7"/>
      <c r="J12" s="7"/>
      <c r="K12" s="7"/>
      <c r="L12" s="7"/>
      <c r="M12" s="7"/>
      <c r="N12" s="7"/>
      <c r="O12" s="7"/>
      <c r="P12" s="7"/>
      <c r="Q12" s="7"/>
    </row>
    <row r="13" spans="1:20" s="9" customFormat="1" ht="20.25" customHeight="1" thickTop="1" x14ac:dyDescent="0.35">
      <c r="A13" s="22"/>
      <c r="B13" s="31"/>
      <c r="C13" s="23"/>
      <c r="D13" s="23"/>
      <c r="E13" s="23"/>
      <c r="F13" s="30"/>
      <c r="G13" s="7"/>
      <c r="H13" s="7"/>
      <c r="I13" s="7"/>
      <c r="J13" s="7"/>
      <c r="K13" s="7"/>
      <c r="L13" s="7"/>
      <c r="M13" s="7"/>
      <c r="N13" s="7"/>
      <c r="O13" s="7"/>
      <c r="P13" s="7"/>
      <c r="Q13" s="7"/>
    </row>
    <row r="14" spans="1:20" s="9" customFormat="1" ht="20.25" customHeight="1" x14ac:dyDescent="0.35">
      <c r="A14" s="24"/>
      <c r="B14" s="33"/>
      <c r="C14" s="33"/>
      <c r="D14" s="33"/>
      <c r="E14" s="33"/>
      <c r="F14" s="34"/>
      <c r="G14" s="7"/>
      <c r="H14" s="7"/>
      <c r="I14" s="7"/>
      <c r="J14" s="7"/>
      <c r="K14" s="7"/>
      <c r="L14" s="7"/>
      <c r="M14" s="7"/>
      <c r="N14" s="7"/>
      <c r="O14" s="7"/>
      <c r="P14" s="7"/>
      <c r="Q14" s="7"/>
    </row>
    <row r="15" spans="1:20" s="9" customFormat="1" ht="20.25" customHeight="1" x14ac:dyDescent="0.35">
      <c r="A15" s="24"/>
      <c r="B15" s="46" t="s">
        <v>3</v>
      </c>
      <c r="C15" s="46"/>
      <c r="D15" s="47" t="s">
        <v>10</v>
      </c>
      <c r="E15" s="48" t="s">
        <v>0</v>
      </c>
      <c r="F15" s="47" t="s">
        <v>9</v>
      </c>
      <c r="G15" s="7"/>
      <c r="H15" s="7"/>
      <c r="I15" s="7"/>
      <c r="J15" s="7"/>
      <c r="K15" s="7"/>
      <c r="L15" s="7"/>
      <c r="M15" s="7"/>
      <c r="N15" s="7"/>
      <c r="O15" s="7"/>
      <c r="P15" s="7"/>
      <c r="Q15" s="7"/>
    </row>
    <row r="16" spans="1:20" s="9" customFormat="1" ht="20.25" customHeight="1" x14ac:dyDescent="0.35">
      <c r="A16" s="24"/>
      <c r="B16" s="39" t="s">
        <v>12</v>
      </c>
      <c r="C16" s="39" t="s">
        <v>11</v>
      </c>
      <c r="D16" s="47"/>
      <c r="E16" s="48"/>
      <c r="F16" s="47"/>
      <c r="G16" s="7"/>
      <c r="H16" s="7"/>
      <c r="I16" s="7"/>
      <c r="J16" s="7"/>
      <c r="K16" s="7"/>
      <c r="L16" s="7"/>
      <c r="M16" s="7"/>
      <c r="N16" s="7"/>
      <c r="O16" s="7"/>
      <c r="P16" s="7"/>
      <c r="Q16" s="7"/>
    </row>
    <row r="17" spans="1:17" s="9" customFormat="1" ht="20.25" customHeight="1" x14ac:dyDescent="0.35">
      <c r="A17" s="24"/>
      <c r="B17" s="17">
        <v>0</v>
      </c>
      <c r="C17" s="17">
        <v>100000</v>
      </c>
      <c r="D17" s="35">
        <f>IF(F10&lt;0,0,IF(F10&lt;=C17,F10,C17))</f>
        <v>100000</v>
      </c>
      <c r="E17" s="41">
        <v>0</v>
      </c>
      <c r="F17" s="35">
        <f>D17*E17</f>
        <v>0</v>
      </c>
      <c r="G17" s="7"/>
      <c r="H17" s="7"/>
      <c r="I17" s="7"/>
      <c r="J17" s="7"/>
      <c r="K17" s="7"/>
      <c r="L17" s="7"/>
      <c r="M17" s="7"/>
      <c r="N17" s="7"/>
      <c r="O17" s="7"/>
      <c r="P17" s="7"/>
      <c r="Q17" s="7"/>
    </row>
    <row r="18" spans="1:17" s="9" customFormat="1" ht="20.25" customHeight="1" x14ac:dyDescent="0.35">
      <c r="A18" s="24"/>
      <c r="B18" s="18">
        <f>C17+0.01</f>
        <v>100000.01</v>
      </c>
      <c r="C18" s="18">
        <v>1000000</v>
      </c>
      <c r="D18" s="36">
        <f>IF(F10&gt;=B18,IF(F10&lt;=C18,F10-C17,C18-C17),0)</f>
        <v>900000</v>
      </c>
      <c r="E18" s="42">
        <v>0.25</v>
      </c>
      <c r="F18" s="35">
        <f t="shared" ref="F18" si="0">D18*E18</f>
        <v>225000</v>
      </c>
      <c r="G18" s="7"/>
      <c r="H18" s="7"/>
      <c r="I18" s="7"/>
      <c r="J18" s="7"/>
      <c r="K18" s="7"/>
      <c r="L18" s="7"/>
      <c r="M18" s="7"/>
      <c r="N18" s="7"/>
      <c r="O18" s="7"/>
      <c r="P18" s="7"/>
      <c r="Q18" s="7"/>
    </row>
    <row r="19" spans="1:17" s="9" customFormat="1" ht="20.25" customHeight="1" x14ac:dyDescent="0.35">
      <c r="A19" s="24"/>
      <c r="B19" s="18">
        <f>C18+0.01</f>
        <v>1000000.01</v>
      </c>
      <c r="C19" s="18">
        <v>3000000</v>
      </c>
      <c r="D19" s="36">
        <f>IF(F10&gt;=B19,IF(F10&lt;=C19,F10-C18,C19-C18),0)</f>
        <v>2000000</v>
      </c>
      <c r="E19" s="42">
        <v>0.3</v>
      </c>
      <c r="F19" s="35">
        <f>D19*E19</f>
        <v>600000</v>
      </c>
      <c r="G19" s="7"/>
      <c r="H19" s="7"/>
      <c r="I19" s="7"/>
      <c r="J19" s="7"/>
      <c r="K19" s="7"/>
      <c r="L19" s="7"/>
      <c r="M19" s="7"/>
      <c r="N19" s="7"/>
      <c r="O19" s="7"/>
      <c r="P19" s="7"/>
      <c r="Q19" s="7"/>
    </row>
    <row r="20" spans="1:17" s="9" customFormat="1" ht="20.25" customHeight="1" x14ac:dyDescent="0.35">
      <c r="A20" s="24"/>
      <c r="B20" s="18">
        <f t="shared" ref="B20:B21" si="1">C19+0.01</f>
        <v>3000000.01</v>
      </c>
      <c r="C20" s="18">
        <v>6000000</v>
      </c>
      <c r="D20" s="36">
        <f>IF(F10&gt;=B20,IF(F10&lt;=C20,F10-C19,C20-C19),0)</f>
        <v>3000000</v>
      </c>
      <c r="E20" s="42">
        <v>0.35</v>
      </c>
      <c r="F20" s="35">
        <f>D20*E20</f>
        <v>1050000</v>
      </c>
      <c r="G20" s="7"/>
      <c r="H20" s="7"/>
      <c r="I20" s="7"/>
      <c r="J20" s="7"/>
      <c r="K20" s="7"/>
      <c r="L20" s="7"/>
      <c r="M20" s="7"/>
      <c r="N20" s="7"/>
      <c r="O20" s="7"/>
      <c r="P20" s="7"/>
      <c r="Q20" s="7"/>
    </row>
    <row r="21" spans="1:17" s="9" customFormat="1" ht="20.25" customHeight="1" x14ac:dyDescent="0.35">
      <c r="A21" s="24"/>
      <c r="B21" s="18">
        <f t="shared" si="1"/>
        <v>6000000.0099999998</v>
      </c>
      <c r="C21" s="18" t="s">
        <v>2</v>
      </c>
      <c r="D21" s="36">
        <f>IF(F10&gt;C20,F10-C20,0)</f>
        <v>500000</v>
      </c>
      <c r="E21" s="42">
        <v>0.4</v>
      </c>
      <c r="F21" s="35">
        <f>D21*E21</f>
        <v>200000</v>
      </c>
      <c r="G21" s="7"/>
      <c r="H21" s="7"/>
      <c r="I21" s="7"/>
      <c r="J21" s="7"/>
      <c r="K21" s="7"/>
      <c r="L21" s="7"/>
      <c r="M21" s="7"/>
      <c r="N21" s="7"/>
      <c r="O21" s="7"/>
      <c r="P21" s="7"/>
      <c r="Q21" s="7"/>
    </row>
    <row r="22" spans="1:17" s="9" customFormat="1" ht="20.25" customHeight="1" thickBot="1" x14ac:dyDescent="0.4">
      <c r="A22" s="24"/>
      <c r="B22" s="21"/>
      <c r="C22" s="21"/>
      <c r="D22" s="37">
        <f>SUM(D17:D21)</f>
        <v>6500000</v>
      </c>
      <c r="E22" s="38"/>
      <c r="F22" s="37">
        <f>SUM(F17:F21)</f>
        <v>2075000</v>
      </c>
      <c r="G22" s="7"/>
      <c r="H22" s="7"/>
      <c r="I22" s="7"/>
      <c r="J22" s="7"/>
      <c r="K22" s="7"/>
      <c r="L22" s="7"/>
      <c r="M22" s="7"/>
      <c r="N22" s="7"/>
      <c r="O22" s="7"/>
      <c r="P22" s="7"/>
      <c r="Q22" s="7"/>
    </row>
    <row r="23" spans="1:17" s="9" customFormat="1" ht="20.25" customHeight="1" x14ac:dyDescent="0.35">
      <c r="A23" s="24"/>
      <c r="B23" s="7"/>
      <c r="C23" s="7"/>
      <c r="D23" s="7"/>
      <c r="E23" s="7"/>
      <c r="F23" s="7"/>
      <c r="G23" s="7"/>
      <c r="H23" s="7"/>
      <c r="I23" s="7"/>
      <c r="J23" s="7"/>
      <c r="K23" s="7"/>
      <c r="L23" s="7"/>
      <c r="M23" s="7"/>
      <c r="N23" s="7"/>
      <c r="O23" s="7"/>
      <c r="P23" s="7"/>
      <c r="Q23" s="7"/>
    </row>
    <row r="24" spans="1:17" s="9" customFormat="1" ht="20.25" customHeight="1" x14ac:dyDescent="0.35">
      <c r="A24" s="24"/>
      <c r="B24" s="7"/>
      <c r="C24" s="7"/>
      <c r="D24" s="7"/>
      <c r="E24" s="7"/>
      <c r="F24" s="7"/>
      <c r="G24" s="7"/>
      <c r="H24" s="7"/>
      <c r="I24" s="7"/>
      <c r="J24" s="7"/>
      <c r="K24" s="7"/>
      <c r="L24" s="7"/>
      <c r="M24" s="7"/>
      <c r="N24" s="7"/>
      <c r="O24" s="7"/>
      <c r="P24" s="7"/>
      <c r="Q24" s="7"/>
    </row>
    <row r="25" spans="1:17" s="5" customFormat="1" ht="20.25" customHeight="1" x14ac:dyDescent="0.35">
      <c r="A25" s="19"/>
      <c r="B25" s="49" t="s">
        <v>13</v>
      </c>
      <c r="C25" s="50"/>
      <c r="D25" s="50"/>
      <c r="E25" s="50"/>
      <c r="F25" s="50"/>
      <c r="G25" s="3"/>
      <c r="H25" s="3"/>
      <c r="I25" s="3"/>
      <c r="J25" s="3"/>
      <c r="K25" s="3"/>
      <c r="L25" s="3"/>
      <c r="M25" s="3"/>
      <c r="N25" s="3"/>
      <c r="O25" s="3"/>
      <c r="P25" s="3"/>
      <c r="Q25" s="3"/>
    </row>
    <row r="26" spans="1:17" s="5" customFormat="1" ht="20.25" customHeight="1" x14ac:dyDescent="0.35">
      <c r="A26" s="19"/>
      <c r="B26" s="50"/>
      <c r="C26" s="50"/>
      <c r="D26" s="50"/>
      <c r="E26" s="50"/>
      <c r="F26" s="50"/>
      <c r="G26" s="3"/>
      <c r="H26" s="3"/>
      <c r="I26" s="3"/>
      <c r="J26" s="3"/>
      <c r="K26" s="3"/>
      <c r="L26" s="3"/>
      <c r="M26" s="3"/>
      <c r="N26" s="3"/>
      <c r="O26" s="3"/>
      <c r="P26" s="3"/>
      <c r="Q26" s="3"/>
    </row>
    <row r="27" spans="1:17" ht="20.25" customHeight="1" x14ac:dyDescent="0.3">
      <c r="A27" s="40"/>
      <c r="B27" s="50"/>
      <c r="C27" s="50"/>
      <c r="D27" s="50"/>
      <c r="E27" s="50"/>
      <c r="F27" s="50"/>
      <c r="G27" s="20"/>
      <c r="H27" s="20"/>
      <c r="I27" s="20"/>
      <c r="J27" s="20"/>
      <c r="K27" s="20"/>
      <c r="L27" s="20"/>
      <c r="M27" s="20"/>
      <c r="N27" s="20"/>
      <c r="O27" s="20"/>
      <c r="P27" s="20"/>
      <c r="Q27" s="20"/>
    </row>
    <row r="28" spans="1:17" ht="20.25" customHeight="1" x14ac:dyDescent="0.3">
      <c r="A28" s="40"/>
      <c r="B28" s="50"/>
      <c r="C28" s="50"/>
      <c r="D28" s="50"/>
      <c r="E28" s="50"/>
      <c r="F28" s="50"/>
      <c r="G28" s="20"/>
      <c r="H28" s="20"/>
      <c r="I28" s="20"/>
      <c r="J28" s="20"/>
      <c r="K28" s="20"/>
      <c r="L28" s="20"/>
      <c r="M28" s="20"/>
      <c r="N28" s="20"/>
      <c r="O28" s="20"/>
      <c r="P28" s="20"/>
      <c r="Q28" s="20"/>
    </row>
    <row r="29" spans="1:17" ht="20.25" customHeight="1" x14ac:dyDescent="0.3">
      <c r="A29" s="40"/>
      <c r="B29" s="50"/>
      <c r="C29" s="50"/>
      <c r="D29" s="50"/>
      <c r="E29" s="50"/>
      <c r="F29" s="50"/>
      <c r="G29" s="20"/>
      <c r="H29" s="20"/>
      <c r="I29" s="20"/>
      <c r="J29" s="20"/>
      <c r="K29" s="20"/>
      <c r="L29" s="20"/>
      <c r="M29" s="20"/>
      <c r="N29" s="20"/>
      <c r="O29" s="20"/>
      <c r="P29" s="20"/>
      <c r="Q29" s="20"/>
    </row>
    <row r="30" spans="1:17" x14ac:dyDescent="0.3">
      <c r="A30" s="40"/>
      <c r="B30" s="50"/>
      <c r="C30" s="50"/>
      <c r="D30" s="50"/>
      <c r="E30" s="50"/>
      <c r="F30" s="50"/>
      <c r="G30" s="20"/>
      <c r="H30" s="20"/>
      <c r="I30" s="20"/>
      <c r="J30" s="20"/>
      <c r="K30" s="20"/>
      <c r="L30" s="20"/>
      <c r="M30" s="20"/>
      <c r="N30" s="20"/>
      <c r="O30" s="20"/>
      <c r="P30" s="20"/>
      <c r="Q30" s="20"/>
    </row>
    <row r="31" spans="1:17" x14ac:dyDescent="0.3">
      <c r="A31" s="40"/>
      <c r="B31" s="20"/>
      <c r="C31" s="20"/>
      <c r="D31" s="20"/>
      <c r="E31" s="20"/>
      <c r="F31" s="20"/>
      <c r="G31" s="20"/>
      <c r="H31" s="20"/>
      <c r="I31" s="20"/>
      <c r="J31" s="20"/>
      <c r="K31" s="20"/>
      <c r="L31" s="20"/>
      <c r="M31" s="20"/>
      <c r="N31" s="20"/>
      <c r="O31" s="20"/>
    </row>
    <row r="32" spans="1:17" x14ac:dyDescent="0.3">
      <c r="A32" s="40"/>
      <c r="B32" s="20"/>
      <c r="C32" s="20"/>
      <c r="D32" s="20"/>
      <c r="E32" s="20"/>
      <c r="F32" s="20"/>
      <c r="G32" s="20"/>
      <c r="H32" s="20"/>
      <c r="I32" s="20"/>
      <c r="J32" s="20"/>
      <c r="K32" s="20"/>
      <c r="L32" s="20"/>
      <c r="M32" s="20"/>
      <c r="N32" s="20"/>
      <c r="O32" s="20"/>
    </row>
    <row r="33" spans="1:15" x14ac:dyDescent="0.3">
      <c r="A33" s="40"/>
      <c r="B33" s="20"/>
      <c r="C33" s="20"/>
      <c r="D33" s="20"/>
      <c r="E33" s="20"/>
      <c r="F33" s="20"/>
      <c r="G33" s="20"/>
      <c r="H33" s="20"/>
      <c r="I33" s="20"/>
      <c r="J33" s="20"/>
      <c r="K33" s="20"/>
      <c r="L33" s="20"/>
      <c r="M33" s="20"/>
      <c r="N33" s="20"/>
      <c r="O33" s="20"/>
    </row>
    <row r="34" spans="1:15" x14ac:dyDescent="0.3">
      <c r="A34" s="40"/>
      <c r="B34" s="20"/>
      <c r="C34" s="20"/>
      <c r="D34" s="20"/>
      <c r="E34" s="20"/>
      <c r="F34" s="20"/>
      <c r="G34" s="20"/>
      <c r="H34" s="20"/>
      <c r="I34" s="20"/>
      <c r="J34" s="20"/>
      <c r="K34" s="20"/>
      <c r="L34" s="20"/>
      <c r="M34" s="20"/>
      <c r="N34" s="20"/>
      <c r="O34" s="20"/>
    </row>
  </sheetData>
  <sheetProtection algorithmName="SHA-512" hashValue="efYLXwxddhocf4QTj0JFENOluHUK3fnb/1BDqJdpMfpCbKF1I1A7GCzx3CntCJJYCAIqhe/qZTbiqsYH+9GGKQ==" saltValue="l6QQqEXQU4JqaBtuKl1ujQ==" spinCount="100000" sheet="1" selectLockedCells="1"/>
  <mergeCells count="5">
    <mergeCell ref="B15:C15"/>
    <mergeCell ref="D15:D16"/>
    <mergeCell ref="E15:E16"/>
    <mergeCell ref="F15:F16"/>
    <mergeCell ref="B25:F30"/>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2" sqref="F32"/>
    </sheetView>
  </sheetViews>
  <sheetFormatPr defaultRowHeight="14.5" x14ac:dyDescent="0.35"/>
  <sheetData>
    <row r="1" spans="1:1" x14ac:dyDescent="0.35">
      <c r="A1" t="s">
        <v>4</v>
      </c>
    </row>
    <row r="2" spans="1:1" x14ac:dyDescent="0.35">
      <c r="A2"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8D3C2FC5-B317-423C-8D3D-9E60F1FF39E8}">
  <ds:schemaRef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71037282-4172-42af-8e02-c41ee92b0631"/>
    <ds:schemaRef ds:uri="http://purl.org/dc/elements/1.1/"/>
    <ds:schemaRef ds:uri="http://schemas.microsoft.com/office/2006/metadata/properties"/>
    <ds:schemaRef ds:uri="http://schemas.microsoft.com/office/infopath/2007/PartnerControls"/>
    <ds:schemaRef ds:uri="20291ebb-8fd5-4a4a-b5a6-ec5249e68ab7"/>
    <ds:schemaRef ds:uri="http://www.w3.org/XML/1998/namespace"/>
  </ds:schemaRefs>
</ds:datastoreItem>
</file>

<file path=customXml/itemProps2.xml><?xml version="1.0" encoding="utf-8"?>
<ds:datastoreItem xmlns:ds="http://schemas.openxmlformats.org/officeDocument/2006/customXml" ds:itemID="{67614F2A-9842-4554-BD2C-A2CCFC0D6A10}">
  <ds:schemaRefs>
    <ds:schemaRef ds:uri="http://schemas.microsoft.com/sharepoint/v3/contenttype/forms"/>
  </ds:schemaRefs>
</ds:datastoreItem>
</file>

<file path=customXml/itemProps3.xml><?xml version="1.0" encoding="utf-8"?>
<ds:datastoreItem xmlns:ds="http://schemas.openxmlformats.org/officeDocument/2006/customXml" ds:itemID="{1CC1D454-5DC7-4469-9649-1CA60B0F2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195A5F-99DA-4B7F-BAAC-0E38F7293D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vt:lpstr>
      <vt:lpstr>Questions</vt:lpstr>
      <vt:lpstr>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Fisher, Lorraine</cp:lastModifiedBy>
  <cp:lastPrinted>2014-12-19T13:18:01Z</cp:lastPrinted>
  <dcterms:created xsi:type="dcterms:W3CDTF">2011-10-12T07:08:14Z</dcterms:created>
  <dcterms:modified xsi:type="dcterms:W3CDTF">2021-08-16T06:11:27Z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